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kty\OPST - Bohumín Pudlov 2025 Radostně do\VZ\ZPŘ dodávky\Rozpočty\Nábytek\"/>
    </mc:Choice>
  </mc:AlternateContent>
  <xr:revisionPtr revIDLastSave="0" documentId="13_ncr:1_{9CE5A40A-C739-4476-8FD7-5DEA1DDE6AF8}" xr6:coauthVersionLast="47" xr6:coauthVersionMax="47" xr10:uidLastSave="{00000000-0000-0000-0000-000000000000}"/>
  <bookViews>
    <workbookView xWindow="-108" yWindow="-108" windowWidth="23256" windowHeight="12456" xr2:uid="{642F2BB3-3B6F-4B93-8560-75AA847E2761}"/>
  </bookViews>
  <sheets>
    <sheet name="Nábytek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9" i="5" l="1"/>
  <c r="G59" i="5" s="1"/>
  <c r="F58" i="5"/>
  <c r="G58" i="5" s="1"/>
  <c r="F57" i="5"/>
  <c r="G57" i="5" s="1"/>
  <c r="F56" i="5"/>
  <c r="G56" i="5"/>
  <c r="F55" i="5"/>
  <c r="G55" i="5" s="1"/>
  <c r="F54" i="5"/>
  <c r="G54" i="5"/>
  <c r="F53" i="5"/>
  <c r="G53" i="5"/>
  <c r="F13" i="5"/>
  <c r="G13" i="5" s="1"/>
  <c r="F14" i="5"/>
  <c r="G14" i="5" s="1"/>
  <c r="F15" i="5"/>
  <c r="G15" i="5" s="1"/>
  <c r="F16" i="5"/>
  <c r="G16" i="5" s="1"/>
  <c r="F17" i="5"/>
  <c r="G17" i="5" s="1"/>
  <c r="F18" i="5"/>
  <c r="G18" i="5" s="1"/>
  <c r="F19" i="5"/>
  <c r="G19" i="5" s="1"/>
  <c r="F20" i="5"/>
  <c r="G20" i="5" s="1"/>
  <c r="F21" i="5"/>
  <c r="G21" i="5" s="1"/>
  <c r="F22" i="5"/>
  <c r="G22" i="5" s="1"/>
  <c r="F23" i="5"/>
  <c r="G23" i="5" s="1"/>
  <c r="F24" i="5"/>
  <c r="G24" i="5" s="1"/>
  <c r="F25" i="5"/>
  <c r="G25" i="5" s="1"/>
  <c r="F26" i="5"/>
  <c r="G26" i="5" s="1"/>
  <c r="F27" i="5"/>
  <c r="G27" i="5" s="1"/>
  <c r="F28" i="5"/>
  <c r="G28" i="5" s="1"/>
  <c r="F29" i="5"/>
  <c r="G29" i="5" s="1"/>
  <c r="F30" i="5"/>
  <c r="G30" i="5" s="1"/>
  <c r="F31" i="5"/>
  <c r="G31" i="5" s="1"/>
  <c r="F32" i="5"/>
  <c r="G32" i="5" s="1"/>
  <c r="F33" i="5"/>
  <c r="G33" i="5" s="1"/>
  <c r="F34" i="5"/>
  <c r="G34" i="5" s="1"/>
  <c r="F35" i="5"/>
  <c r="G35" i="5" s="1"/>
  <c r="F36" i="5"/>
  <c r="G36" i="5" s="1"/>
  <c r="F37" i="5"/>
  <c r="G37" i="5" s="1"/>
  <c r="F38" i="5"/>
  <c r="G38" i="5" s="1"/>
  <c r="F39" i="5"/>
  <c r="G39" i="5" s="1"/>
  <c r="F40" i="5"/>
  <c r="G40" i="5" s="1"/>
  <c r="F41" i="5"/>
  <c r="G41" i="5" s="1"/>
  <c r="F42" i="5"/>
  <c r="G42" i="5" s="1"/>
  <c r="F43" i="5"/>
  <c r="G43" i="5" s="1"/>
  <c r="F44" i="5"/>
  <c r="G44" i="5" s="1"/>
  <c r="F45" i="5"/>
  <c r="G45" i="5" s="1"/>
  <c r="F46" i="5"/>
  <c r="G46" i="5" s="1"/>
  <c r="F47" i="5"/>
  <c r="G47" i="5" s="1"/>
  <c r="F48" i="5"/>
  <c r="G48" i="5" s="1"/>
  <c r="F49" i="5"/>
  <c r="G49" i="5" s="1"/>
  <c r="F50" i="5"/>
  <c r="G50" i="5" s="1"/>
  <c r="F51" i="5"/>
  <c r="G51" i="5" s="1"/>
  <c r="F52" i="5"/>
  <c r="G52" i="5" s="1"/>
  <c r="G60" i="5" l="1"/>
  <c r="F60" i="5"/>
  <c r="F12" i="5"/>
  <c r="G12" i="5" s="1"/>
  <c r="F11" i="5"/>
  <c r="G11" i="5" s="1"/>
  <c r="F10" i="5"/>
  <c r="G10" i="5" s="1"/>
  <c r="F9" i="5"/>
  <c r="G9" i="5" l="1"/>
  <c r="C64" i="5"/>
  <c r="C66" i="5"/>
  <c r="C65" i="5" l="1"/>
</calcChain>
</file>

<file path=xl/sharedStrings.xml><?xml version="1.0" encoding="utf-8"?>
<sst xmlns="http://schemas.openxmlformats.org/spreadsheetml/2006/main" count="119" uniqueCount="58">
  <si>
    <t>Poř.číslo</t>
  </si>
  <si>
    <t>Místnost</t>
  </si>
  <si>
    <t>Počet ks</t>
  </si>
  <si>
    <t>Ceny bez DPH</t>
  </si>
  <si>
    <t>Cena celkem bez DPH</t>
  </si>
  <si>
    <t>Cena Celkem s DPH</t>
  </si>
  <si>
    <t>CELKEM</t>
  </si>
  <si>
    <t>UCHAZEČ VYPLNÍ POUZE ŽLUTĚ PODBARVENÁ POLE!!</t>
  </si>
  <si>
    <t xml:space="preserve">Pokud zadávací dokumentace obsahuje požadavky na určité obchodní názvy nebo odkazy na obchodní firmy, názvy nebo jména a příjmení nebo jsou pro jeho organizační složku příznačné, např. patenty a vynálezy, užitné vzory, normy, průmyslové vzory, ochranné známky nebo označení původu, účastník zadávacího řízení to při zpracování nabídky bude chápat jako vymezení kvalitativního standardu. V tomto případě je účastník zadávacího řízení oprávněn v nabídce uvést i jiné, kvalitativně a technicky obdobné řešení, které splňuje minimálně požadované standardy a odpovídá uvedeným parametrům. </t>
  </si>
  <si>
    <t>DPH 21 %</t>
  </si>
  <si>
    <t>Cena celkem s DPH</t>
  </si>
  <si>
    <t>SHRNUTÍ NÁBYTEK</t>
  </si>
  <si>
    <t>Název položky - minimální požadavky</t>
  </si>
  <si>
    <t>Cena Celkem bez DPH</t>
  </si>
  <si>
    <t>CENOVÝ ROZPOČET - NÁBYTEK</t>
  </si>
  <si>
    <t>Název projektu: Radostně do školní družiny</t>
  </si>
  <si>
    <t>Reg. č. projektu: CZ.10.03.01/00/24_067/0000599</t>
  </si>
  <si>
    <t>Malá herna 1</t>
  </si>
  <si>
    <t>Skříňka s plastovými boxy</t>
  </si>
  <si>
    <t>Kryt topení</t>
  </si>
  <si>
    <t>Skříňka 1x dveře</t>
  </si>
  <si>
    <t>Sedačka pro 2</t>
  </si>
  <si>
    <t>Sedací vak</t>
  </si>
  <si>
    <t>Šestihranná textilní nástenka v AL rámku</t>
  </si>
  <si>
    <t>Nábytek - doprava</t>
  </si>
  <si>
    <t>Nábytek - montáž</t>
  </si>
  <si>
    <t>Chodba</t>
  </si>
  <si>
    <t>Šatní skříň pro personál</t>
  </si>
  <si>
    <t>Konferenční stolek</t>
  </si>
  <si>
    <t>Textilní nástěnka v AL rámku</t>
  </si>
  <si>
    <t>Velká herna</t>
  </si>
  <si>
    <t>Žákovský stůl 4-místný</t>
  </si>
  <si>
    <t>Žákovská židle, celoplastová skořepina, pružná</t>
  </si>
  <si>
    <t>Skříň vysoká, 2x dveře</t>
  </si>
  <si>
    <t>Skřín vyskoká, vrch dveře, spodek šuplíky</t>
  </si>
  <si>
    <t>Sezení s platovými boxy</t>
  </si>
  <si>
    <t>Šatna</t>
  </si>
  <si>
    <t>Rohový díl s věšáky 1</t>
  </si>
  <si>
    <t>Rohový díl s věšáky 2</t>
  </si>
  <si>
    <t>Rohový díl s věšáky 3</t>
  </si>
  <si>
    <t>Rohový díl s věšáky 4</t>
  </si>
  <si>
    <t>Rovný díl s háčky 5</t>
  </si>
  <si>
    <t>Rovný díl s háčky 6</t>
  </si>
  <si>
    <t>Malá herna 2</t>
  </si>
  <si>
    <t>Trojnohá židlička</t>
  </si>
  <si>
    <t>Stůl na stavebnice se sezením a platsovými boxy</t>
  </si>
  <si>
    <t>Skříň vysoká, vrch police, spodek plastové boxy</t>
  </si>
  <si>
    <t>Skříň pro 15 VR</t>
  </si>
  <si>
    <t>Herna</t>
  </si>
  <si>
    <t>Skříň pro 3D tisk</t>
  </si>
  <si>
    <t>Kabinet</t>
  </si>
  <si>
    <t>Skříň policová, dveře</t>
  </si>
  <si>
    <t xml:space="preserve">Kuchyňka s lednici, dřezem a mikrovlnou troubou        </t>
  </si>
  <si>
    <t>Dopojení vody a odpadu</t>
  </si>
  <si>
    <t>Učitelský stůl s kontejnerem</t>
  </si>
  <si>
    <t xml:space="preserve">Židle učitelská     </t>
  </si>
  <si>
    <t>Nábytek – doprava</t>
  </si>
  <si>
    <t>Nábytek –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</si>
</sst>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 Kč&quot;"/>
    <numFmt numFmtId="165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Verdana Pro Cond Light"/>
      <family val="2"/>
      <charset val="238"/>
    </font>
    <font>
      <b/>
      <sz val="10"/>
      <name val="Verdana Pro Cond Light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31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31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27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 shrinkToFit="1"/>
    </xf>
    <xf numFmtId="164" fontId="2" fillId="4" borderId="4" xfId="0" applyNumberFormat="1" applyFont="1" applyFill="1" applyBorder="1" applyAlignment="1">
      <alignment horizontal="center" vertical="center" wrapText="1" shrinkToFi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165" fontId="0" fillId="2" borderId="10" xfId="0" applyNumberFormat="1" applyFill="1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165" fontId="0" fillId="2" borderId="4" xfId="0" applyNumberFormat="1" applyFill="1" applyBorder="1" applyAlignment="1">
      <alignment wrapText="1"/>
    </xf>
    <xf numFmtId="0" fontId="1" fillId="3" borderId="5" xfId="0" applyFont="1" applyFill="1" applyBorder="1" applyAlignment="1">
      <alignment horizontal="center" vertical="center" wrapText="1"/>
    </xf>
    <xf numFmtId="0" fontId="3" fillId="5" borderId="4" xfId="0" applyFont="1" applyFill="1" applyBorder="1"/>
    <xf numFmtId="0" fontId="2" fillId="7" borderId="0" xfId="0" applyFont="1" applyFill="1" applyAlignment="1">
      <alignment horizontal="center" vertical="center" wrapText="1" shrinkToFit="1"/>
    </xf>
    <xf numFmtId="165" fontId="6" fillId="5" borderId="4" xfId="0" applyNumberFormat="1" applyFont="1" applyFill="1" applyBorder="1" applyAlignment="1">
      <alignment horizontal="center" vertical="center"/>
    </xf>
    <xf numFmtId="165" fontId="7" fillId="6" borderId="4" xfId="0" applyNumberFormat="1" applyFont="1" applyFill="1" applyBorder="1"/>
    <xf numFmtId="165" fontId="7" fillId="0" borderId="10" xfId="0" applyNumberFormat="1" applyFont="1" applyBorder="1"/>
    <xf numFmtId="165" fontId="7" fillId="0" borderId="4" xfId="0" applyNumberFormat="1" applyFont="1" applyBorder="1"/>
    <xf numFmtId="0" fontId="1" fillId="0" borderId="9" xfId="0" applyFont="1" applyBorder="1" applyAlignment="1">
      <alignment vertical="center" wrapText="1"/>
    </xf>
    <xf numFmtId="0" fontId="8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3" fillId="5" borderId="6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9" fillId="0" borderId="0" xfId="0" applyFont="1"/>
  </cellXfs>
  <cellStyles count="4">
    <cellStyle name="Normální" xfId="0" builtinId="0"/>
    <cellStyle name="Normální 10" xfId="2" xr:uid="{4F859073-AB99-4C68-895A-6F3B980AC52E}"/>
    <cellStyle name="normální 2" xfId="1" xr:uid="{C27B5EB9-07EA-4845-975B-549A4011524A}"/>
    <cellStyle name="normální 2 2" xfId="3" xr:uid="{7FA95B6C-592D-4F29-AD39-92E54B214B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58450-448A-4C38-898D-91B84431A060}">
  <dimension ref="A3:H66"/>
  <sheetViews>
    <sheetView tabSelected="1" topLeftCell="A39" workbookViewId="0">
      <selection activeCell="E59" sqref="E59"/>
    </sheetView>
  </sheetViews>
  <sheetFormatPr defaultRowHeight="14.4" x14ac:dyDescent="0.3"/>
  <cols>
    <col min="2" max="2" width="22.5546875" customWidth="1"/>
    <col min="3" max="3" width="57.6640625" customWidth="1"/>
    <col min="5" max="5" width="21.6640625" customWidth="1"/>
    <col min="6" max="6" width="22.33203125" customWidth="1"/>
    <col min="7" max="7" width="21.5546875" customWidth="1"/>
    <col min="8" max="8" width="7.5546875" customWidth="1"/>
  </cols>
  <sheetData>
    <row r="3" spans="1:8" ht="43.2" customHeight="1" x14ac:dyDescent="0.3">
      <c r="A3" s="20" t="s">
        <v>14</v>
      </c>
      <c r="B3" s="20"/>
      <c r="C3" s="20"/>
      <c r="D3" s="20"/>
      <c r="E3" s="20"/>
      <c r="F3" s="20"/>
      <c r="G3" s="20"/>
    </row>
    <row r="4" spans="1:8" ht="43.2" customHeight="1" x14ac:dyDescent="0.3">
      <c r="A4" s="25" t="s">
        <v>15</v>
      </c>
      <c r="B4" s="25"/>
      <c r="C4" s="25"/>
      <c r="D4" s="25"/>
      <c r="E4" s="25"/>
      <c r="F4" s="25"/>
      <c r="G4" s="25"/>
    </row>
    <row r="5" spans="1:8" ht="43.2" customHeight="1" x14ac:dyDescent="0.3">
      <c r="A5" s="25" t="s">
        <v>16</v>
      </c>
      <c r="B5" s="25"/>
      <c r="C5" s="25"/>
      <c r="D5" s="25"/>
      <c r="E5" s="25"/>
      <c r="F5" s="25"/>
      <c r="G5" s="25"/>
    </row>
    <row r="6" spans="1:8" ht="69.45" customHeight="1" x14ac:dyDescent="0.3">
      <c r="A6" s="21" t="s">
        <v>8</v>
      </c>
      <c r="B6" s="21"/>
      <c r="C6" s="21"/>
      <c r="D6" s="21"/>
      <c r="E6" s="21"/>
      <c r="F6" s="21"/>
      <c r="G6" s="21"/>
    </row>
    <row r="8" spans="1:8" ht="23.7" customHeight="1" x14ac:dyDescent="0.3">
      <c r="A8" s="3" t="s">
        <v>0</v>
      </c>
      <c r="B8" s="3" t="s">
        <v>1</v>
      </c>
      <c r="C8" s="3" t="s">
        <v>12</v>
      </c>
      <c r="D8" s="3" t="s">
        <v>2</v>
      </c>
      <c r="E8" s="4" t="s">
        <v>3</v>
      </c>
      <c r="F8" s="4" t="s">
        <v>13</v>
      </c>
      <c r="G8" s="4" t="s">
        <v>5</v>
      </c>
      <c r="H8" s="14"/>
    </row>
    <row r="9" spans="1:8" ht="15.6" x14ac:dyDescent="0.3">
      <c r="A9" s="8">
        <v>1</v>
      </c>
      <c r="B9" s="5" t="s">
        <v>17</v>
      </c>
      <c r="C9" s="19" t="s">
        <v>18</v>
      </c>
      <c r="D9" s="1">
        <v>3</v>
      </c>
      <c r="E9" s="9"/>
      <c r="F9" s="17">
        <f>D9*E9</f>
        <v>0</v>
      </c>
      <c r="G9" s="17">
        <f>F9*1.21</f>
        <v>0</v>
      </c>
    </row>
    <row r="10" spans="1:8" ht="15.6" x14ac:dyDescent="0.3">
      <c r="A10" s="10">
        <v>2</v>
      </c>
      <c r="B10" s="5" t="s">
        <v>17</v>
      </c>
      <c r="C10" s="6" t="s">
        <v>19</v>
      </c>
      <c r="D10" s="2">
        <v>1</v>
      </c>
      <c r="E10" s="11"/>
      <c r="F10" s="18">
        <f t="shared" ref="F10:F59" si="0">D10*E10</f>
        <v>0</v>
      </c>
      <c r="G10" s="18">
        <f t="shared" ref="G10:G59" si="1">F10*1.21</f>
        <v>0</v>
      </c>
    </row>
    <row r="11" spans="1:8" ht="15.6" x14ac:dyDescent="0.3">
      <c r="A11" s="8">
        <v>3</v>
      </c>
      <c r="B11" s="5" t="s">
        <v>17</v>
      </c>
      <c r="C11" s="7" t="s">
        <v>20</v>
      </c>
      <c r="D11" s="12">
        <v>1</v>
      </c>
      <c r="E11" s="11"/>
      <c r="F11" s="18">
        <f t="shared" si="0"/>
        <v>0</v>
      </c>
      <c r="G11" s="18">
        <f t="shared" si="1"/>
        <v>0</v>
      </c>
    </row>
    <row r="12" spans="1:8" ht="15.6" x14ac:dyDescent="0.3">
      <c r="A12" s="10">
        <v>4</v>
      </c>
      <c r="B12" s="5" t="s">
        <v>17</v>
      </c>
      <c r="C12" s="6" t="s">
        <v>21</v>
      </c>
      <c r="D12" s="2">
        <v>1</v>
      </c>
      <c r="E12" s="11"/>
      <c r="F12" s="18">
        <f t="shared" si="0"/>
        <v>0</v>
      </c>
      <c r="G12" s="18">
        <f t="shared" si="1"/>
        <v>0</v>
      </c>
    </row>
    <row r="13" spans="1:8" ht="15.6" x14ac:dyDescent="0.3">
      <c r="A13" s="8">
        <v>5</v>
      </c>
      <c r="B13" s="5" t="s">
        <v>17</v>
      </c>
      <c r="C13" s="6" t="s">
        <v>22</v>
      </c>
      <c r="D13" s="2">
        <v>2</v>
      </c>
      <c r="E13" s="11"/>
      <c r="F13" s="18">
        <f t="shared" si="0"/>
        <v>0</v>
      </c>
      <c r="G13" s="18">
        <f t="shared" si="1"/>
        <v>0</v>
      </c>
    </row>
    <row r="14" spans="1:8" ht="15.6" x14ac:dyDescent="0.3">
      <c r="A14" s="10">
        <v>6</v>
      </c>
      <c r="B14" s="5" t="s">
        <v>17</v>
      </c>
      <c r="C14" s="6" t="s">
        <v>23</v>
      </c>
      <c r="D14" s="2">
        <v>7</v>
      </c>
      <c r="E14" s="11"/>
      <c r="F14" s="18">
        <f t="shared" si="0"/>
        <v>0</v>
      </c>
      <c r="G14" s="18">
        <f t="shared" si="1"/>
        <v>0</v>
      </c>
    </row>
    <row r="15" spans="1:8" ht="15.6" x14ac:dyDescent="0.3">
      <c r="A15" s="8">
        <v>7</v>
      </c>
      <c r="B15" s="5" t="s">
        <v>17</v>
      </c>
      <c r="C15" s="6" t="s">
        <v>24</v>
      </c>
      <c r="D15" s="2">
        <v>1</v>
      </c>
      <c r="E15" s="11"/>
      <c r="F15" s="18">
        <f t="shared" si="0"/>
        <v>0</v>
      </c>
      <c r="G15" s="18">
        <f t="shared" si="1"/>
        <v>0</v>
      </c>
    </row>
    <row r="16" spans="1:8" ht="15.6" x14ac:dyDescent="0.3">
      <c r="A16" s="10">
        <v>8</v>
      </c>
      <c r="B16" s="5" t="s">
        <v>17</v>
      </c>
      <c r="C16" s="6" t="s">
        <v>25</v>
      </c>
      <c r="D16" s="2">
        <v>1</v>
      </c>
      <c r="E16" s="11"/>
      <c r="F16" s="18">
        <f t="shared" si="0"/>
        <v>0</v>
      </c>
      <c r="G16" s="18">
        <f t="shared" si="1"/>
        <v>0</v>
      </c>
    </row>
    <row r="17" spans="1:7" ht="15.6" x14ac:dyDescent="0.3">
      <c r="A17" s="8">
        <v>9</v>
      </c>
      <c r="B17" s="5" t="s">
        <v>26</v>
      </c>
      <c r="C17" s="6" t="s">
        <v>27</v>
      </c>
      <c r="D17" s="2">
        <v>6</v>
      </c>
      <c r="E17" s="11"/>
      <c r="F17" s="18">
        <f t="shared" si="0"/>
        <v>0</v>
      </c>
      <c r="G17" s="18">
        <f t="shared" si="1"/>
        <v>0</v>
      </c>
    </row>
    <row r="18" spans="1:7" ht="15.6" x14ac:dyDescent="0.3">
      <c r="A18" s="10">
        <v>10</v>
      </c>
      <c r="B18" s="5" t="s">
        <v>26</v>
      </c>
      <c r="C18" s="6" t="s">
        <v>21</v>
      </c>
      <c r="D18" s="2">
        <v>1</v>
      </c>
      <c r="E18" s="11"/>
      <c r="F18" s="18">
        <f t="shared" si="0"/>
        <v>0</v>
      </c>
      <c r="G18" s="18">
        <f t="shared" si="1"/>
        <v>0</v>
      </c>
    </row>
    <row r="19" spans="1:7" ht="15.6" x14ac:dyDescent="0.3">
      <c r="A19" s="8">
        <v>11</v>
      </c>
      <c r="B19" s="5" t="s">
        <v>26</v>
      </c>
      <c r="C19" s="6" t="s">
        <v>28</v>
      </c>
      <c r="D19" s="2">
        <v>1</v>
      </c>
      <c r="E19" s="11"/>
      <c r="F19" s="18">
        <f t="shared" si="0"/>
        <v>0</v>
      </c>
      <c r="G19" s="18">
        <f t="shared" si="1"/>
        <v>0</v>
      </c>
    </row>
    <row r="20" spans="1:7" ht="15.6" x14ac:dyDescent="0.3">
      <c r="A20" s="10">
        <v>12</v>
      </c>
      <c r="B20" s="5" t="s">
        <v>26</v>
      </c>
      <c r="C20" s="6" t="s">
        <v>29</v>
      </c>
      <c r="D20" s="2">
        <v>1</v>
      </c>
      <c r="E20" s="11"/>
      <c r="F20" s="18">
        <f t="shared" si="0"/>
        <v>0</v>
      </c>
      <c r="G20" s="18">
        <f t="shared" si="1"/>
        <v>0</v>
      </c>
    </row>
    <row r="21" spans="1:7" ht="15.6" x14ac:dyDescent="0.3">
      <c r="A21" s="8">
        <v>13</v>
      </c>
      <c r="B21" s="5" t="s">
        <v>26</v>
      </c>
      <c r="C21" s="6" t="s">
        <v>24</v>
      </c>
      <c r="D21" s="2">
        <v>1</v>
      </c>
      <c r="E21" s="11"/>
      <c r="F21" s="18">
        <f t="shared" si="0"/>
        <v>0</v>
      </c>
      <c r="G21" s="18">
        <f t="shared" si="1"/>
        <v>0</v>
      </c>
    </row>
    <row r="22" spans="1:7" ht="15.6" x14ac:dyDescent="0.3">
      <c r="A22" s="10">
        <v>14</v>
      </c>
      <c r="B22" s="5" t="s">
        <v>26</v>
      </c>
      <c r="C22" s="6" t="s">
        <v>25</v>
      </c>
      <c r="D22" s="2">
        <v>1</v>
      </c>
      <c r="E22" s="11"/>
      <c r="F22" s="18">
        <f t="shared" si="0"/>
        <v>0</v>
      </c>
      <c r="G22" s="18">
        <f t="shared" si="1"/>
        <v>0</v>
      </c>
    </row>
    <row r="23" spans="1:7" ht="15.6" x14ac:dyDescent="0.3">
      <c r="A23" s="8">
        <v>15</v>
      </c>
      <c r="B23" s="5" t="s">
        <v>30</v>
      </c>
      <c r="C23" s="6" t="s">
        <v>31</v>
      </c>
      <c r="D23" s="2">
        <v>4</v>
      </c>
      <c r="E23" s="11"/>
      <c r="F23" s="18">
        <f t="shared" si="0"/>
        <v>0</v>
      </c>
      <c r="G23" s="18">
        <f t="shared" si="1"/>
        <v>0</v>
      </c>
    </row>
    <row r="24" spans="1:7" ht="15.6" x14ac:dyDescent="0.3">
      <c r="A24" s="10">
        <v>16</v>
      </c>
      <c r="B24" s="5" t="s">
        <v>30</v>
      </c>
      <c r="C24" s="6" t="s">
        <v>32</v>
      </c>
      <c r="D24" s="2">
        <v>16</v>
      </c>
      <c r="E24" s="11"/>
      <c r="F24" s="18">
        <f t="shared" si="0"/>
        <v>0</v>
      </c>
      <c r="G24" s="18">
        <f t="shared" si="1"/>
        <v>0</v>
      </c>
    </row>
    <row r="25" spans="1:7" ht="15.6" x14ac:dyDescent="0.3">
      <c r="A25" s="8">
        <v>17</v>
      </c>
      <c r="B25" s="5" t="s">
        <v>30</v>
      </c>
      <c r="C25" s="6" t="s">
        <v>33</v>
      </c>
      <c r="D25" s="2">
        <v>2</v>
      </c>
      <c r="E25" s="11"/>
      <c r="F25" s="18">
        <f t="shared" si="0"/>
        <v>0</v>
      </c>
      <c r="G25" s="18">
        <f t="shared" si="1"/>
        <v>0</v>
      </c>
    </row>
    <row r="26" spans="1:7" ht="15.6" x14ac:dyDescent="0.3">
      <c r="A26" s="10">
        <v>18</v>
      </c>
      <c r="B26" s="5" t="s">
        <v>30</v>
      </c>
      <c r="C26" s="6" t="s">
        <v>34</v>
      </c>
      <c r="D26" s="2">
        <v>1</v>
      </c>
      <c r="E26" s="11"/>
      <c r="F26" s="18">
        <f t="shared" si="0"/>
        <v>0</v>
      </c>
      <c r="G26" s="18">
        <f t="shared" si="1"/>
        <v>0</v>
      </c>
    </row>
    <row r="27" spans="1:7" ht="15.6" x14ac:dyDescent="0.3">
      <c r="A27" s="8">
        <v>19</v>
      </c>
      <c r="B27" s="5" t="s">
        <v>30</v>
      </c>
      <c r="C27" s="6" t="s">
        <v>35</v>
      </c>
      <c r="D27" s="2">
        <v>2</v>
      </c>
      <c r="E27" s="11"/>
      <c r="F27" s="18">
        <f t="shared" si="0"/>
        <v>0</v>
      </c>
      <c r="G27" s="18">
        <f t="shared" si="1"/>
        <v>0</v>
      </c>
    </row>
    <row r="28" spans="1:7" ht="15.6" x14ac:dyDescent="0.3">
      <c r="A28" s="10">
        <v>20</v>
      </c>
      <c r="B28" s="5" t="s">
        <v>30</v>
      </c>
      <c r="C28" s="6" t="s">
        <v>18</v>
      </c>
      <c r="D28" s="2">
        <v>2</v>
      </c>
      <c r="E28" s="11"/>
      <c r="F28" s="18">
        <f t="shared" si="0"/>
        <v>0</v>
      </c>
      <c r="G28" s="18">
        <f t="shared" si="1"/>
        <v>0</v>
      </c>
    </row>
    <row r="29" spans="1:7" ht="15.6" x14ac:dyDescent="0.3">
      <c r="A29" s="8">
        <v>21</v>
      </c>
      <c r="B29" s="5" t="s">
        <v>30</v>
      </c>
      <c r="C29" s="6" t="s">
        <v>21</v>
      </c>
      <c r="D29" s="2">
        <v>1</v>
      </c>
      <c r="E29" s="11"/>
      <c r="F29" s="18">
        <f t="shared" si="0"/>
        <v>0</v>
      </c>
      <c r="G29" s="18">
        <f t="shared" si="1"/>
        <v>0</v>
      </c>
    </row>
    <row r="30" spans="1:7" ht="15.6" x14ac:dyDescent="0.3">
      <c r="A30" s="10">
        <v>22</v>
      </c>
      <c r="B30" s="5" t="s">
        <v>30</v>
      </c>
      <c r="C30" s="6" t="s">
        <v>22</v>
      </c>
      <c r="D30" s="2">
        <v>2</v>
      </c>
      <c r="E30" s="11"/>
      <c r="F30" s="18">
        <f t="shared" si="0"/>
        <v>0</v>
      </c>
      <c r="G30" s="18">
        <f t="shared" si="1"/>
        <v>0</v>
      </c>
    </row>
    <row r="31" spans="1:7" ht="15.6" x14ac:dyDescent="0.3">
      <c r="A31" s="8">
        <v>23</v>
      </c>
      <c r="B31" s="5" t="s">
        <v>30</v>
      </c>
      <c r="C31" s="6" t="s">
        <v>19</v>
      </c>
      <c r="D31" s="2">
        <v>1</v>
      </c>
      <c r="E31" s="11"/>
      <c r="F31" s="18">
        <f t="shared" si="0"/>
        <v>0</v>
      </c>
      <c r="G31" s="18">
        <f t="shared" si="1"/>
        <v>0</v>
      </c>
    </row>
    <row r="32" spans="1:7" ht="15.6" x14ac:dyDescent="0.3">
      <c r="A32" s="10">
        <v>24</v>
      </c>
      <c r="B32" s="5" t="s">
        <v>30</v>
      </c>
      <c r="C32" s="6" t="s">
        <v>29</v>
      </c>
      <c r="D32" s="2">
        <v>8</v>
      </c>
      <c r="E32" s="11"/>
      <c r="F32" s="18">
        <f t="shared" si="0"/>
        <v>0</v>
      </c>
      <c r="G32" s="18">
        <f t="shared" si="1"/>
        <v>0</v>
      </c>
    </row>
    <row r="33" spans="1:7" ht="15.6" x14ac:dyDescent="0.3">
      <c r="A33" s="8">
        <v>25</v>
      </c>
      <c r="B33" s="5" t="s">
        <v>30</v>
      </c>
      <c r="C33" s="6" t="s">
        <v>24</v>
      </c>
      <c r="D33" s="2">
        <v>1</v>
      </c>
      <c r="E33" s="11"/>
      <c r="F33" s="18">
        <f t="shared" si="0"/>
        <v>0</v>
      </c>
      <c r="G33" s="18">
        <f t="shared" si="1"/>
        <v>0</v>
      </c>
    </row>
    <row r="34" spans="1:7" ht="15.6" x14ac:dyDescent="0.3">
      <c r="A34" s="10">
        <v>26</v>
      </c>
      <c r="B34" s="5" t="s">
        <v>30</v>
      </c>
      <c r="C34" s="6" t="s">
        <v>25</v>
      </c>
      <c r="D34" s="2">
        <v>1</v>
      </c>
      <c r="E34" s="11"/>
      <c r="F34" s="18">
        <f t="shared" si="0"/>
        <v>0</v>
      </c>
      <c r="G34" s="18">
        <f t="shared" si="1"/>
        <v>0</v>
      </c>
    </row>
    <row r="35" spans="1:7" ht="15.6" x14ac:dyDescent="0.3">
      <c r="A35" s="8">
        <v>27</v>
      </c>
      <c r="B35" s="5" t="s">
        <v>36</v>
      </c>
      <c r="C35" s="6" t="s">
        <v>37</v>
      </c>
      <c r="D35" s="2">
        <v>1</v>
      </c>
      <c r="E35" s="11"/>
      <c r="F35" s="18">
        <f t="shared" si="0"/>
        <v>0</v>
      </c>
      <c r="G35" s="18">
        <f t="shared" si="1"/>
        <v>0</v>
      </c>
    </row>
    <row r="36" spans="1:7" ht="15.6" x14ac:dyDescent="0.3">
      <c r="A36" s="10">
        <v>28</v>
      </c>
      <c r="B36" s="5" t="s">
        <v>36</v>
      </c>
      <c r="C36" s="6" t="s">
        <v>38</v>
      </c>
      <c r="D36" s="2">
        <v>1</v>
      </c>
      <c r="E36" s="11"/>
      <c r="F36" s="18">
        <f t="shared" si="0"/>
        <v>0</v>
      </c>
      <c r="G36" s="18">
        <f t="shared" si="1"/>
        <v>0</v>
      </c>
    </row>
    <row r="37" spans="1:7" ht="15.6" x14ac:dyDescent="0.3">
      <c r="A37" s="8">
        <v>29</v>
      </c>
      <c r="B37" s="5" t="s">
        <v>36</v>
      </c>
      <c r="C37" s="6" t="s">
        <v>39</v>
      </c>
      <c r="D37" s="2">
        <v>1</v>
      </c>
      <c r="E37" s="11"/>
      <c r="F37" s="18">
        <f t="shared" si="0"/>
        <v>0</v>
      </c>
      <c r="G37" s="18">
        <f t="shared" si="1"/>
        <v>0</v>
      </c>
    </row>
    <row r="38" spans="1:7" ht="15.6" x14ac:dyDescent="0.3">
      <c r="A38" s="10">
        <v>30</v>
      </c>
      <c r="B38" s="5" t="s">
        <v>36</v>
      </c>
      <c r="C38" s="6" t="s">
        <v>40</v>
      </c>
      <c r="D38" s="2">
        <v>1</v>
      </c>
      <c r="E38" s="11"/>
      <c r="F38" s="18">
        <f t="shared" si="0"/>
        <v>0</v>
      </c>
      <c r="G38" s="18">
        <f t="shared" si="1"/>
        <v>0</v>
      </c>
    </row>
    <row r="39" spans="1:7" ht="15.6" x14ac:dyDescent="0.3">
      <c r="A39" s="8">
        <v>31</v>
      </c>
      <c r="B39" s="5" t="s">
        <v>36</v>
      </c>
      <c r="C39" s="6" t="s">
        <v>41</v>
      </c>
      <c r="D39" s="2">
        <v>2</v>
      </c>
      <c r="E39" s="11"/>
      <c r="F39" s="18">
        <f t="shared" si="0"/>
        <v>0</v>
      </c>
      <c r="G39" s="18">
        <f t="shared" si="1"/>
        <v>0</v>
      </c>
    </row>
    <row r="40" spans="1:7" ht="15.6" x14ac:dyDescent="0.3">
      <c r="A40" s="10">
        <v>32</v>
      </c>
      <c r="B40" s="5" t="s">
        <v>36</v>
      </c>
      <c r="C40" s="6" t="s">
        <v>42</v>
      </c>
      <c r="D40" s="2">
        <v>2</v>
      </c>
      <c r="E40" s="11"/>
      <c r="F40" s="18">
        <f t="shared" si="0"/>
        <v>0</v>
      </c>
      <c r="G40" s="18">
        <f t="shared" si="1"/>
        <v>0</v>
      </c>
    </row>
    <row r="41" spans="1:7" ht="15.6" x14ac:dyDescent="0.3">
      <c r="A41" s="8">
        <v>33</v>
      </c>
      <c r="B41" s="5" t="s">
        <v>36</v>
      </c>
      <c r="C41" s="6" t="s">
        <v>24</v>
      </c>
      <c r="D41" s="2">
        <v>1</v>
      </c>
      <c r="E41" s="11"/>
      <c r="F41" s="18">
        <f t="shared" si="0"/>
        <v>0</v>
      </c>
      <c r="G41" s="18">
        <f t="shared" si="1"/>
        <v>0</v>
      </c>
    </row>
    <row r="42" spans="1:7" ht="15.6" x14ac:dyDescent="0.3">
      <c r="A42" s="10">
        <v>34</v>
      </c>
      <c r="B42" s="5" t="s">
        <v>36</v>
      </c>
      <c r="C42" s="6" t="s">
        <v>25</v>
      </c>
      <c r="D42" s="2">
        <v>1</v>
      </c>
      <c r="E42" s="11"/>
      <c r="F42" s="18">
        <f t="shared" si="0"/>
        <v>0</v>
      </c>
      <c r="G42" s="18">
        <f t="shared" si="1"/>
        <v>0</v>
      </c>
    </row>
    <row r="43" spans="1:7" ht="15.6" x14ac:dyDescent="0.3">
      <c r="A43" s="8">
        <v>35</v>
      </c>
      <c r="B43" s="5" t="s">
        <v>43</v>
      </c>
      <c r="C43" s="6" t="s">
        <v>31</v>
      </c>
      <c r="D43" s="2">
        <v>6</v>
      </c>
      <c r="E43" s="11"/>
      <c r="F43" s="18">
        <f t="shared" si="0"/>
        <v>0</v>
      </c>
      <c r="G43" s="18">
        <f t="shared" si="1"/>
        <v>0</v>
      </c>
    </row>
    <row r="44" spans="1:7" ht="15.6" x14ac:dyDescent="0.3">
      <c r="A44" s="10">
        <v>36</v>
      </c>
      <c r="B44" s="5" t="s">
        <v>43</v>
      </c>
      <c r="C44" s="6" t="s">
        <v>44</v>
      </c>
      <c r="D44" s="2">
        <v>24</v>
      </c>
      <c r="E44" s="11"/>
      <c r="F44" s="18">
        <f t="shared" si="0"/>
        <v>0</v>
      </c>
      <c r="G44" s="18">
        <f t="shared" si="1"/>
        <v>0</v>
      </c>
    </row>
    <row r="45" spans="1:7" ht="15.6" x14ac:dyDescent="0.3">
      <c r="A45" s="8">
        <v>37</v>
      </c>
      <c r="B45" s="5" t="s">
        <v>43</v>
      </c>
      <c r="C45" s="6" t="s">
        <v>45</v>
      </c>
      <c r="D45" s="2">
        <v>1</v>
      </c>
      <c r="E45" s="11"/>
      <c r="F45" s="18">
        <f t="shared" si="0"/>
        <v>0</v>
      </c>
      <c r="G45" s="18">
        <f t="shared" si="1"/>
        <v>0</v>
      </c>
    </row>
    <row r="46" spans="1:7" ht="15.6" x14ac:dyDescent="0.3">
      <c r="A46" s="10">
        <v>38</v>
      </c>
      <c r="B46" s="5" t="s">
        <v>43</v>
      </c>
      <c r="C46" s="6" t="s">
        <v>46</v>
      </c>
      <c r="D46" s="2">
        <v>2</v>
      </c>
      <c r="E46" s="11"/>
      <c r="F46" s="18">
        <f t="shared" si="0"/>
        <v>0</v>
      </c>
      <c r="G46" s="18">
        <f t="shared" si="1"/>
        <v>0</v>
      </c>
    </row>
    <row r="47" spans="1:7" ht="15.6" x14ac:dyDescent="0.3">
      <c r="A47" s="8">
        <v>39</v>
      </c>
      <c r="B47" s="5" t="s">
        <v>43</v>
      </c>
      <c r="C47" s="7" t="s">
        <v>19</v>
      </c>
      <c r="D47" s="2">
        <v>1</v>
      </c>
      <c r="E47" s="11"/>
      <c r="F47" s="18">
        <f t="shared" si="0"/>
        <v>0</v>
      </c>
      <c r="G47" s="18">
        <f t="shared" si="1"/>
        <v>0</v>
      </c>
    </row>
    <row r="48" spans="1:7" ht="15.6" x14ac:dyDescent="0.3">
      <c r="A48" s="10">
        <v>40</v>
      </c>
      <c r="B48" s="5" t="s">
        <v>43</v>
      </c>
      <c r="C48" s="6" t="s">
        <v>29</v>
      </c>
      <c r="D48" s="2">
        <v>10</v>
      </c>
      <c r="E48" s="11"/>
      <c r="F48" s="18">
        <f t="shared" si="0"/>
        <v>0</v>
      </c>
      <c r="G48" s="18">
        <f t="shared" si="1"/>
        <v>0</v>
      </c>
    </row>
    <row r="49" spans="1:7" ht="15.6" x14ac:dyDescent="0.3">
      <c r="A49" s="8">
        <v>41</v>
      </c>
      <c r="B49" s="5" t="s">
        <v>43</v>
      </c>
      <c r="C49" s="6" t="s">
        <v>47</v>
      </c>
      <c r="D49" s="2">
        <v>1</v>
      </c>
      <c r="E49" s="11"/>
      <c r="F49" s="18">
        <f t="shared" si="0"/>
        <v>0</v>
      </c>
      <c r="G49" s="18">
        <f t="shared" si="1"/>
        <v>0</v>
      </c>
    </row>
    <row r="50" spans="1:7" ht="15.6" x14ac:dyDescent="0.3">
      <c r="A50" s="10">
        <v>42</v>
      </c>
      <c r="B50" s="5" t="s">
        <v>43</v>
      </c>
      <c r="C50" s="6" t="s">
        <v>24</v>
      </c>
      <c r="D50" s="2">
        <v>1</v>
      </c>
      <c r="E50" s="11"/>
      <c r="F50" s="18">
        <f t="shared" si="0"/>
        <v>0</v>
      </c>
      <c r="G50" s="18">
        <f t="shared" si="1"/>
        <v>0</v>
      </c>
    </row>
    <row r="51" spans="1:7" ht="15.6" x14ac:dyDescent="0.3">
      <c r="A51" s="8">
        <v>43</v>
      </c>
      <c r="B51" s="5" t="s">
        <v>43</v>
      </c>
      <c r="C51" s="6" t="s">
        <v>25</v>
      </c>
      <c r="D51" s="2">
        <v>1</v>
      </c>
      <c r="E51" s="11"/>
      <c r="F51" s="18">
        <f t="shared" si="0"/>
        <v>0</v>
      </c>
      <c r="G51" s="18">
        <f t="shared" si="1"/>
        <v>0</v>
      </c>
    </row>
    <row r="52" spans="1:7" ht="15.6" x14ac:dyDescent="0.3">
      <c r="A52" s="10">
        <v>44</v>
      </c>
      <c r="B52" s="5" t="s">
        <v>48</v>
      </c>
      <c r="C52" s="6" t="s">
        <v>49</v>
      </c>
      <c r="D52" s="2">
        <v>1</v>
      </c>
      <c r="E52" s="11"/>
      <c r="F52" s="18">
        <f t="shared" si="0"/>
        <v>0</v>
      </c>
      <c r="G52" s="18">
        <f t="shared" si="1"/>
        <v>0</v>
      </c>
    </row>
    <row r="53" spans="1:7" ht="15.6" x14ac:dyDescent="0.3">
      <c r="A53" s="8">
        <v>45</v>
      </c>
      <c r="B53" s="5" t="s">
        <v>50</v>
      </c>
      <c r="C53" s="6" t="s">
        <v>51</v>
      </c>
      <c r="D53" s="2">
        <v>2</v>
      </c>
      <c r="E53" s="11"/>
      <c r="F53" s="18">
        <f t="shared" si="0"/>
        <v>0</v>
      </c>
      <c r="G53" s="18">
        <f t="shared" si="1"/>
        <v>0</v>
      </c>
    </row>
    <row r="54" spans="1:7" ht="15.6" x14ac:dyDescent="0.3">
      <c r="A54" s="10">
        <v>46</v>
      </c>
      <c r="B54" s="5" t="s">
        <v>50</v>
      </c>
      <c r="C54" s="6" t="s">
        <v>52</v>
      </c>
      <c r="D54" s="2">
        <v>1</v>
      </c>
      <c r="E54" s="11"/>
      <c r="F54" s="18">
        <f t="shared" si="0"/>
        <v>0</v>
      </c>
      <c r="G54" s="18">
        <f t="shared" si="1"/>
        <v>0</v>
      </c>
    </row>
    <row r="55" spans="1:7" ht="15.6" x14ac:dyDescent="0.3">
      <c r="A55" s="8">
        <v>47</v>
      </c>
      <c r="B55" s="5" t="s">
        <v>50</v>
      </c>
      <c r="C55" s="6" t="s">
        <v>53</v>
      </c>
      <c r="D55" s="2">
        <v>1</v>
      </c>
      <c r="E55" s="11"/>
      <c r="F55" s="18">
        <f t="shared" si="0"/>
        <v>0</v>
      </c>
      <c r="G55" s="18">
        <f t="shared" si="1"/>
        <v>0</v>
      </c>
    </row>
    <row r="56" spans="1:7" ht="15.6" x14ac:dyDescent="0.3">
      <c r="A56" s="10">
        <v>48</v>
      </c>
      <c r="B56" s="5" t="s">
        <v>50</v>
      </c>
      <c r="C56" s="6" t="s">
        <v>54</v>
      </c>
      <c r="D56" s="2">
        <v>1</v>
      </c>
      <c r="E56" s="11"/>
      <c r="F56" s="18">
        <f t="shared" si="0"/>
        <v>0</v>
      </c>
      <c r="G56" s="18">
        <f t="shared" si="1"/>
        <v>0</v>
      </c>
    </row>
    <row r="57" spans="1:7" ht="15.6" x14ac:dyDescent="0.3">
      <c r="A57" s="8">
        <v>49</v>
      </c>
      <c r="B57" s="5" t="s">
        <v>50</v>
      </c>
      <c r="C57" s="6" t="s">
        <v>55</v>
      </c>
      <c r="D57" s="2">
        <v>2</v>
      </c>
      <c r="E57" s="11"/>
      <c r="F57" s="18">
        <f t="shared" si="0"/>
        <v>0</v>
      </c>
      <c r="G57" s="18">
        <f t="shared" si="1"/>
        <v>0</v>
      </c>
    </row>
    <row r="58" spans="1:7" ht="15.6" x14ac:dyDescent="0.3">
      <c r="A58" s="10">
        <v>50</v>
      </c>
      <c r="B58" s="5" t="s">
        <v>50</v>
      </c>
      <c r="C58" s="26" t="s">
        <v>56</v>
      </c>
      <c r="D58" s="2">
        <v>1</v>
      </c>
      <c r="E58" s="11"/>
      <c r="F58" s="18">
        <f t="shared" si="0"/>
        <v>0</v>
      </c>
      <c r="G58" s="18">
        <f t="shared" si="1"/>
        <v>0</v>
      </c>
    </row>
    <row r="59" spans="1:7" ht="15.6" x14ac:dyDescent="0.3">
      <c r="A59" s="8">
        <v>51</v>
      </c>
      <c r="B59" s="5" t="s">
        <v>50</v>
      </c>
      <c r="C59" s="6" t="s">
        <v>57</v>
      </c>
      <c r="D59" s="2">
        <v>1</v>
      </c>
      <c r="E59" s="11"/>
      <c r="F59" s="18">
        <f t="shared" si="0"/>
        <v>0</v>
      </c>
      <c r="G59" s="18">
        <f t="shared" si="1"/>
        <v>0</v>
      </c>
    </row>
    <row r="60" spans="1:7" ht="22.95" customHeight="1" x14ac:dyDescent="0.3">
      <c r="E60" s="15" t="s">
        <v>6</v>
      </c>
      <c r="F60" s="18">
        <f>SUM(F9:F59)</f>
        <v>0</v>
      </c>
      <c r="G60" s="18">
        <f>SUM(G9:G59)</f>
        <v>0</v>
      </c>
    </row>
    <row r="61" spans="1:7" ht="25.95" customHeight="1" x14ac:dyDescent="0.3">
      <c r="B61" s="24" t="s">
        <v>7</v>
      </c>
      <c r="C61" s="24"/>
    </row>
    <row r="63" spans="1:7" ht="26.7" customHeight="1" x14ac:dyDescent="0.3">
      <c r="B63" s="22" t="s">
        <v>11</v>
      </c>
      <c r="C63" s="23"/>
    </row>
    <row r="64" spans="1:7" ht="22.95" customHeight="1" x14ac:dyDescent="0.3">
      <c r="B64" s="13" t="s">
        <v>4</v>
      </c>
      <c r="C64" s="16">
        <f>F60</f>
        <v>0</v>
      </c>
    </row>
    <row r="65" spans="2:3" ht="24.45" customHeight="1" x14ac:dyDescent="0.3">
      <c r="B65" s="13" t="s">
        <v>9</v>
      </c>
      <c r="C65" s="16">
        <f>C66-C64</f>
        <v>0</v>
      </c>
    </row>
    <row r="66" spans="2:3" ht="20.7" customHeight="1" x14ac:dyDescent="0.3">
      <c r="B66" s="13" t="s">
        <v>10</v>
      </c>
      <c r="C66" s="16">
        <f>G60</f>
        <v>0</v>
      </c>
    </row>
  </sheetData>
  <protectedRanges>
    <protectedRange sqref="E9:E59" name="Oblast1"/>
  </protectedRanges>
  <mergeCells count="6">
    <mergeCell ref="A3:G3"/>
    <mergeCell ref="A6:G6"/>
    <mergeCell ref="B63:C63"/>
    <mergeCell ref="B61:C61"/>
    <mergeCell ref="A4:G4"/>
    <mergeCell ref="A5:G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Nábytek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2023-04-03T07:26:36Z</dcterms:created>
  <dcterms:modified xsi:type="dcterms:W3CDTF">2025-07-13T09:30:01Z</dcterms:modified>
</cp:coreProperties>
</file>